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sakak\Desktop\"/>
    </mc:Choice>
  </mc:AlternateContent>
  <xr:revisionPtr revIDLastSave="0" documentId="13_ncr:20001_{1C7F2C78-14ED-45F8-BDEA-E6EB142D6DA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.MATCHの基本" sheetId="1" r:id="rId1"/>
    <sheet name="2.VLOOKUPxMATCH" sheetId="2" r:id="rId2"/>
  </sheet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" i="2" l="1"/>
  <c r="E10" i="1"/>
</calcChain>
</file>

<file path=xl/sharedStrings.xml><?xml version="1.0" encoding="utf-8"?>
<sst xmlns="http://schemas.openxmlformats.org/spreadsheetml/2006/main" count="65" uniqueCount="62">
  <si>
    <t>Lesson 053 - MATCH：値ではなく「位置」を返す</t>
  </si>
  <si>
    <t>◆ 縦方向：商品コードの位置 ◆</t>
  </si>
  <si>
    <t>商品コード</t>
  </si>
  <si>
    <t>集計</t>
  </si>
  <si>
    <t>数式</t>
  </si>
  <si>
    <t>【答え合わせ】</t>
  </si>
  <si>
    <t>P001</t>
  </si>
  <si>
    <t>P002</t>
  </si>
  <si>
    <t>P005の位置: 5</t>
  </si>
  <si>
    <t>P003</t>
  </si>
  <si>
    <t>P001の位置: 1</t>
  </si>
  <si>
    <t>P004</t>
  </si>
  <si>
    <t>P007の位置: 7</t>
  </si>
  <si>
    <t>P005</t>
  </si>
  <si>
    <t>P006</t>
  </si>
  <si>
    <t>P007</t>
  </si>
  <si>
    <t>■ MATCHの動き</t>
  </si>
  <si>
    <t>・「値」ではなく「何番目か」を返す</t>
  </si>
  <si>
    <t>・縦の列でも、横の行でも使える（細長い範囲ならOK）</t>
  </si>
  <si>
    <t>・照合の種類は 0（完全一致）で覚えればOK</t>
  </si>
  <si>
    <t>・単独だと使いどころが限られる</t>
  </si>
  <si>
    <t>・→ 次のシートで他の関数と組み合わせると化けます</t>
  </si>
  <si>
    <t>Lesson 053 - VLOOKUP×MATCH：新幹線料金表</t>
  </si>
  <si>
    <t>練習：駅(行)と列車(列)を、MATCHで動的に決める</t>
  </si>
  <si>
    <t>列番号を「3」と固定する代わりに、MATCHで列車名から動的に計算します。</t>
  </si>
  <si>
    <t>駅</t>
  </si>
  <si>
    <t>のぞみ</t>
  </si>
  <si>
    <t>ひかり</t>
  </si>
  <si>
    <t>こだま</t>
  </si>
  <si>
    <t>◆ 検索（駅×列車） ◆</t>
  </si>
  <si>
    <t>新横浜</t>
  </si>
  <si>
    <t>小田原</t>
  </si>
  <si>
    <t>熱海</t>
  </si>
  <si>
    <t>名古屋</t>
  </si>
  <si>
    <t>京都</t>
  </si>
  <si>
    <t>新大阪</t>
  </si>
  <si>
    <t>京都×のぞみ: ¥14,170</t>
  </si>
  <si>
    <t>新大阪×こだま: ¥13,190</t>
  </si>
  <si>
    <t>熱海×ひかり: ¥4,180</t>
  </si>
  <si>
    <t>■ ここで起きていること</t>
  </si>
  <si>
    <t>・VLOOKUP は「名古屋」の行を探す</t>
  </si>
  <si>
    <t>・MATCH("ひかり",B8:E8,0) は見出し行で「ひかり」の位置(=3)を返す</t>
  </si>
  <si>
    <t>・つまり VLOOKUP の列番号に MATCH の結果が入っている</t>
  </si>
  <si>
    <t>・「3」と固定で書く代わりに、列の名前から動的に位置を取得</t>
  </si>
  <si>
    <t>P003</t>
    <phoneticPr fontId="12"/>
  </si>
  <si>
    <t>P005</t>
    <phoneticPr fontId="12"/>
  </si>
  <si>
    <t>P001</t>
    <phoneticPr fontId="12"/>
  </si>
  <si>
    <t>P007</t>
    <phoneticPr fontId="12"/>
  </si>
  <si>
    <t>↓ シート1では縦方向（左）と横方向（右）の両方を体験 。E10に解答あり</t>
    <rPh sb="33" eb="35">
      <t>カイトウ</t>
    </rPh>
    <phoneticPr fontId="12"/>
  </si>
  <si>
    <t>P003を参考にしてください</t>
    <rPh sb="5" eb="7">
      <t>サンコウ</t>
    </rPh>
    <phoneticPr fontId="12"/>
  </si>
  <si>
    <t>駅</t>
    <rPh sb="0" eb="1">
      <t>エキ</t>
    </rPh>
    <phoneticPr fontId="12"/>
  </si>
  <si>
    <t>車両</t>
    <rPh sb="0" eb="2">
      <t>シャリョウ</t>
    </rPh>
    <phoneticPr fontId="12"/>
  </si>
  <si>
    <t>ひかり</t>
    <phoneticPr fontId="12"/>
  </si>
  <si>
    <t>のぞみ</t>
    <phoneticPr fontId="12"/>
  </si>
  <si>
    <t>こだま</t>
    <phoneticPr fontId="12"/>
  </si>
  <si>
    <t>名古屋</t>
    <rPh sb="0" eb="3">
      <t>ナゴヤ</t>
    </rPh>
    <phoneticPr fontId="12"/>
  </si>
  <si>
    <t>京都</t>
    <rPh sb="0" eb="2">
      <t>キョウト</t>
    </rPh>
    <phoneticPr fontId="12"/>
  </si>
  <si>
    <t>新大阪</t>
    <rPh sb="0" eb="3">
      <t>シンオオサカ</t>
    </rPh>
    <phoneticPr fontId="12"/>
  </si>
  <si>
    <t>熱海</t>
    <rPh sb="0" eb="2">
      <t>アタミ</t>
    </rPh>
    <phoneticPr fontId="12"/>
  </si>
  <si>
    <t>I9のセルを参考にしてください</t>
    <rPh sb="6" eb="8">
      <t>サンコウ</t>
    </rPh>
    <phoneticPr fontId="12"/>
  </si>
  <si>
    <t>練習：縦でMATCHを使ってみる</t>
    <phoneticPr fontId="12"/>
  </si>
  <si>
    <t>↓ セルI9に解答あり。読み解きながら「京都」「のぞみ」を作成してください</t>
    <rPh sb="7" eb="9">
      <t>カイトウ</t>
    </rPh>
    <rPh sb="12" eb="13">
      <t>ヨ</t>
    </rPh>
    <rPh sb="14" eb="15">
      <t>ト</t>
    </rPh>
    <rPh sb="20" eb="22">
      <t>キョウト</t>
    </rPh>
    <rPh sb="29" eb="31">
      <t>サクセイ</t>
    </rPh>
    <phoneticPr fontId="1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</si>
</sst>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\¥#,##0"/>
  </numFmts>
  <fonts count="13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b/>
      <sz val="16"/>
      <color rgb="FFFFFFFF"/>
      <name val="メイリオ"/>
      <family val="3"/>
      <charset val="128"/>
    </font>
    <font>
      <sz val="11"/>
      <color theme="1"/>
      <name val="メイリオ"/>
      <family val="3"/>
      <charset val="128"/>
    </font>
    <font>
      <b/>
      <sz val="12"/>
      <color rgb="FF1D6F42"/>
      <name val="メイリオ"/>
      <family val="3"/>
      <charset val="128"/>
    </font>
    <font>
      <sz val="10"/>
      <color rgb="FF595959"/>
      <name val="メイリオ"/>
      <family val="3"/>
      <charset val="128"/>
    </font>
    <font>
      <sz val="9"/>
      <color rgb="FF808080"/>
      <name val="メイリオ"/>
      <family val="3"/>
      <charset val="128"/>
    </font>
    <font>
      <b/>
      <sz val="11"/>
      <color rgb="FF1D6F42"/>
      <name val="メイリオ"/>
      <family val="3"/>
      <charset val="128"/>
    </font>
    <font>
      <b/>
      <sz val="11"/>
      <color rgb="FFFFFFFF"/>
      <name val="メイリオ"/>
      <family val="3"/>
      <charset val="128"/>
    </font>
    <font>
      <b/>
      <sz val="11"/>
      <name val="メイリオ"/>
      <family val="3"/>
      <charset val="128"/>
    </font>
    <font>
      <sz val="11"/>
      <name val="メイリオ"/>
      <family val="3"/>
      <charset val="128"/>
    </font>
    <font>
      <b/>
      <sz val="11"/>
      <color rgb="FFCC6600"/>
      <name val="メイリオ"/>
      <family val="3"/>
      <charset val="128"/>
    </font>
    <font>
      <sz val="6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1D6F42"/>
      </patternFill>
    </fill>
    <fill>
      <patternFill patternType="solid">
        <fgColor rgb="FFE8F0E8"/>
      </patternFill>
    </fill>
    <fill>
      <patternFill patternType="solid">
        <fgColor rgb="FFFFF9E6"/>
      </patternFill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23">
    <xf numFmtId="0" fontId="0" fillId="0" borderId="0" xfId="0"/>
    <xf numFmtId="0" fontId="2" fillId="2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4" fillId="3" borderId="0" xfId="0" applyFont="1" applyFill="1" applyAlignment="1">
      <alignment vertical="center"/>
    </xf>
    <xf numFmtId="0" fontId="3" fillId="3" borderId="0" xfId="0" applyFont="1" applyFill="1" applyAlignment="1">
      <alignment vertical="center"/>
    </xf>
    <xf numFmtId="0" fontId="5" fillId="0" borderId="0" xfId="0" applyFont="1" applyAlignment="1">
      <alignment vertical="center"/>
    </xf>
    <xf numFmtId="0" fontId="3" fillId="4" borderId="0" xfId="0" applyFont="1" applyFill="1" applyAlignment="1">
      <alignment vertical="center"/>
    </xf>
    <xf numFmtId="0" fontId="7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2" fillId="2" borderId="0" xfId="0" applyFont="1" applyFill="1" applyAlignment="1">
      <alignment horizontal="left" vertical="center" indent="1"/>
    </xf>
    <xf numFmtId="0" fontId="4" fillId="3" borderId="0" xfId="0" applyFont="1" applyFill="1" applyAlignment="1">
      <alignment horizontal="left" vertical="center" indent="1"/>
    </xf>
    <xf numFmtId="0" fontId="6" fillId="4" borderId="0" xfId="0" applyFont="1" applyFill="1" applyAlignment="1">
      <alignment horizontal="left" vertical="center" indent="1"/>
    </xf>
    <xf numFmtId="0" fontId="8" fillId="2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3" borderId="1" xfId="0" applyFont="1" applyFill="1" applyBorder="1" applyAlignment="1">
      <alignment vertical="center"/>
    </xf>
    <xf numFmtId="0" fontId="10" fillId="5" borderId="1" xfId="0" applyFont="1" applyFill="1" applyBorder="1" applyAlignment="1">
      <alignment vertical="center"/>
    </xf>
    <xf numFmtId="0" fontId="5" fillId="0" borderId="0" xfId="0" applyFont="1" applyAlignment="1">
      <alignment horizontal="left" vertical="center" indent="1"/>
    </xf>
    <xf numFmtId="176" fontId="10" fillId="0" borderId="1" xfId="0" applyNumberFormat="1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38" fontId="10" fillId="3" borderId="1" xfId="1" applyFont="1" applyFill="1" applyBorder="1" applyAlignment="1">
      <alignment vertical="center"/>
    </xf>
    <xf numFmtId="38" fontId="10" fillId="5" borderId="1" xfId="1" applyFont="1" applyFill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5"/>
  <sheetViews>
    <sheetView tabSelected="1" workbookViewId="0"/>
  </sheetViews>
  <sheetFormatPr defaultRowHeight="18.75" x14ac:dyDescent="0.15"/>
  <cols>
    <col min="1" max="1" width="4.625" style="2" customWidth="1"/>
    <col min="2" max="2" width="14" style="2" customWidth="1"/>
    <col min="3" max="3" width="4" style="2" customWidth="1"/>
    <col min="4" max="4" width="14" style="2" customWidth="1"/>
    <col min="5" max="5" width="22" style="2" customWidth="1"/>
    <col min="6" max="6" width="4" style="2" customWidth="1"/>
    <col min="7" max="7" width="28" style="2" customWidth="1"/>
    <col min="8" max="16384" width="9" style="2"/>
  </cols>
  <sheetData>
    <row r="1" spans="1:7" s="1" customFormat="1" ht="30" customHeight="1" x14ac:dyDescent="0.15">
      <c r="A1" s="11" t="s">
        <v>0</v>
      </c>
    </row>
    <row r="3" spans="1:7" ht="27.95" customHeight="1" x14ac:dyDescent="0.15">
      <c r="B3" s="12" t="s">
        <v>60</v>
      </c>
      <c r="C3" s="4"/>
      <c r="D3" s="4"/>
      <c r="E3" s="4"/>
      <c r="F3" s="4"/>
      <c r="G3" s="4"/>
    </row>
    <row r="4" spans="1:7" x14ac:dyDescent="0.15">
      <c r="B4" s="5"/>
    </row>
    <row r="5" spans="1:7" x14ac:dyDescent="0.15">
      <c r="B5" s="13" t="s">
        <v>48</v>
      </c>
      <c r="C5" s="6"/>
      <c r="D5" s="6"/>
      <c r="E5" s="6"/>
      <c r="F5" s="6"/>
      <c r="G5" s="6"/>
    </row>
    <row r="7" spans="1:7" x14ac:dyDescent="0.15">
      <c r="B7" s="7" t="s">
        <v>1</v>
      </c>
    </row>
    <row r="9" spans="1:7" x14ac:dyDescent="0.15">
      <c r="B9" s="14" t="s">
        <v>2</v>
      </c>
      <c r="D9" s="14" t="s">
        <v>3</v>
      </c>
      <c r="E9" s="14" t="s">
        <v>4</v>
      </c>
      <c r="G9" s="8" t="s">
        <v>5</v>
      </c>
    </row>
    <row r="10" spans="1:7" x14ac:dyDescent="0.15">
      <c r="B10" s="15" t="s">
        <v>6</v>
      </c>
      <c r="D10" s="15" t="s">
        <v>44</v>
      </c>
      <c r="E10" s="17">
        <f>MATCH(D10,$B$10:$B$16,0)</f>
        <v>3</v>
      </c>
      <c r="G10" s="5" t="s">
        <v>49</v>
      </c>
    </row>
    <row r="11" spans="1:7" x14ac:dyDescent="0.15">
      <c r="B11" s="15" t="s">
        <v>7</v>
      </c>
      <c r="D11" s="15" t="s">
        <v>45</v>
      </c>
      <c r="E11" s="16"/>
      <c r="G11" s="5" t="s">
        <v>8</v>
      </c>
    </row>
    <row r="12" spans="1:7" x14ac:dyDescent="0.15">
      <c r="B12" s="15" t="s">
        <v>9</v>
      </c>
      <c r="D12" s="15" t="s">
        <v>46</v>
      </c>
      <c r="E12" s="16"/>
      <c r="G12" s="5" t="s">
        <v>10</v>
      </c>
    </row>
    <row r="13" spans="1:7" x14ac:dyDescent="0.15">
      <c r="B13" s="15" t="s">
        <v>11</v>
      </c>
      <c r="D13" s="15" t="s">
        <v>47</v>
      </c>
      <c r="E13" s="16"/>
      <c r="G13" s="5" t="s">
        <v>12</v>
      </c>
    </row>
    <row r="14" spans="1:7" x14ac:dyDescent="0.15">
      <c r="B14" s="15" t="s">
        <v>13</v>
      </c>
      <c r="E14" s="10"/>
    </row>
    <row r="15" spans="1:7" x14ac:dyDescent="0.15">
      <c r="B15" s="15" t="s">
        <v>14</v>
      </c>
    </row>
    <row r="16" spans="1:7" x14ac:dyDescent="0.15">
      <c r="B16" s="15" t="s">
        <v>15</v>
      </c>
    </row>
    <row r="19" spans="2:7" ht="27.95" customHeight="1" x14ac:dyDescent="0.15">
      <c r="B19" s="3" t="s">
        <v>16</v>
      </c>
      <c r="C19" s="4"/>
      <c r="D19" s="4"/>
      <c r="E19" s="4"/>
      <c r="F19" s="4"/>
      <c r="G19" s="4"/>
    </row>
    <row r="21" spans="2:7" x14ac:dyDescent="0.15">
      <c r="B21" s="10" t="s">
        <v>17</v>
      </c>
    </row>
    <row r="22" spans="2:7" x14ac:dyDescent="0.15">
      <c r="B22" s="10" t="s">
        <v>18</v>
      </c>
    </row>
    <row r="23" spans="2:7" x14ac:dyDescent="0.15">
      <c r="B23" s="10" t="s">
        <v>19</v>
      </c>
    </row>
    <row r="24" spans="2:7" x14ac:dyDescent="0.15">
      <c r="B24" s="10" t="s">
        <v>20</v>
      </c>
    </row>
    <row r="25" spans="2:7" x14ac:dyDescent="0.15">
      <c r="B25" s="10" t="s">
        <v>21</v>
      </c>
    </row>
  </sheetData>
  <phoneticPr fontId="12"/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3"/>
  <sheetViews>
    <sheetView workbookViewId="0"/>
  </sheetViews>
  <sheetFormatPr defaultRowHeight="18.75" x14ac:dyDescent="0.15"/>
  <cols>
    <col min="1" max="1" width="4.625" style="2" customWidth="1"/>
    <col min="2" max="5" width="14.625" style="2" customWidth="1"/>
    <col min="6" max="6" width="4.625" style="2" customWidth="1"/>
    <col min="7" max="9" width="14.625" style="2" customWidth="1"/>
    <col min="10" max="10" width="4.625" style="2" customWidth="1"/>
    <col min="11" max="16384" width="9" style="2"/>
  </cols>
  <sheetData>
    <row r="1" spans="1:11" s="1" customFormat="1" ht="30" customHeight="1" x14ac:dyDescent="0.15">
      <c r="A1" s="11" t="s">
        <v>22</v>
      </c>
    </row>
    <row r="3" spans="1:11" ht="27.95" customHeight="1" x14ac:dyDescent="0.15">
      <c r="B3" s="12" t="s">
        <v>23</v>
      </c>
      <c r="C3" s="4"/>
      <c r="D3" s="4"/>
      <c r="E3" s="4"/>
      <c r="F3" s="4"/>
      <c r="G3" s="4"/>
      <c r="H3" s="4"/>
      <c r="I3" s="4"/>
    </row>
    <row r="4" spans="1:11" x14ac:dyDescent="0.15">
      <c r="B4" s="18" t="s">
        <v>24</v>
      </c>
    </row>
    <row r="6" spans="1:11" x14ac:dyDescent="0.15">
      <c r="B6" s="13" t="s">
        <v>61</v>
      </c>
      <c r="C6" s="6"/>
      <c r="D6" s="6"/>
      <c r="E6" s="6"/>
      <c r="G6" s="9" t="s">
        <v>29</v>
      </c>
      <c r="H6" s="9"/>
    </row>
    <row r="8" spans="1:11" x14ac:dyDescent="0.15">
      <c r="B8" s="14" t="s">
        <v>25</v>
      </c>
      <c r="C8" s="14" t="s">
        <v>26</v>
      </c>
      <c r="D8" s="14" t="s">
        <v>27</v>
      </c>
      <c r="E8" s="14" t="s">
        <v>28</v>
      </c>
      <c r="G8" s="14" t="s">
        <v>50</v>
      </c>
      <c r="H8" s="14" t="s">
        <v>51</v>
      </c>
      <c r="I8" s="14" t="s">
        <v>4</v>
      </c>
      <c r="K8" s="8" t="s">
        <v>5</v>
      </c>
    </row>
    <row r="9" spans="1:11" x14ac:dyDescent="0.15">
      <c r="B9" s="15" t="s">
        <v>30</v>
      </c>
      <c r="C9" s="19">
        <v>1760</v>
      </c>
      <c r="D9" s="19">
        <v>1530</v>
      </c>
      <c r="E9" s="19">
        <v>1300</v>
      </c>
      <c r="G9" s="15" t="s">
        <v>55</v>
      </c>
      <c r="H9" s="15" t="s">
        <v>52</v>
      </c>
      <c r="I9" s="22">
        <f>VLOOKUP(G9,$B$8:$E$14,MATCH(H9,$B$8:$E$8,0),FALSE)</f>
        <v>10560</v>
      </c>
      <c r="K9" s="5" t="s">
        <v>59</v>
      </c>
    </row>
    <row r="10" spans="1:11" x14ac:dyDescent="0.15">
      <c r="B10" s="15" t="s">
        <v>31</v>
      </c>
      <c r="C10" s="19">
        <v>3410</v>
      </c>
      <c r="D10" s="19">
        <v>2970</v>
      </c>
      <c r="E10" s="19">
        <v>2540</v>
      </c>
      <c r="G10" s="15" t="s">
        <v>56</v>
      </c>
      <c r="H10" s="15" t="s">
        <v>53</v>
      </c>
      <c r="I10" s="21"/>
      <c r="K10" s="5" t="s">
        <v>36</v>
      </c>
    </row>
    <row r="11" spans="1:11" x14ac:dyDescent="0.15">
      <c r="B11" s="15" t="s">
        <v>32</v>
      </c>
      <c r="C11" s="19">
        <v>4830</v>
      </c>
      <c r="D11" s="19">
        <v>4180</v>
      </c>
      <c r="E11" s="19">
        <v>3530</v>
      </c>
      <c r="G11" s="15" t="s">
        <v>57</v>
      </c>
      <c r="H11" s="15" t="s">
        <v>54</v>
      </c>
      <c r="I11" s="21"/>
      <c r="K11" s="5" t="s">
        <v>37</v>
      </c>
    </row>
    <row r="12" spans="1:11" x14ac:dyDescent="0.15">
      <c r="B12" s="15" t="s">
        <v>33</v>
      </c>
      <c r="C12" s="19">
        <v>11300</v>
      </c>
      <c r="D12" s="19">
        <v>10560</v>
      </c>
      <c r="E12" s="19">
        <v>9870</v>
      </c>
      <c r="G12" s="15" t="s">
        <v>58</v>
      </c>
      <c r="H12" s="15" t="s">
        <v>52</v>
      </c>
      <c r="I12" s="21"/>
      <c r="K12" s="5" t="s">
        <v>38</v>
      </c>
    </row>
    <row r="13" spans="1:11" x14ac:dyDescent="0.15">
      <c r="B13" s="15" t="s">
        <v>34</v>
      </c>
      <c r="C13" s="19">
        <v>14170</v>
      </c>
      <c r="D13" s="19">
        <v>13320</v>
      </c>
      <c r="E13" s="19">
        <v>12640</v>
      </c>
      <c r="G13" s="20"/>
      <c r="H13" s="20"/>
    </row>
    <row r="14" spans="1:11" x14ac:dyDescent="0.15">
      <c r="B14" s="15" t="s">
        <v>35</v>
      </c>
      <c r="C14" s="19">
        <v>14720</v>
      </c>
      <c r="D14" s="19">
        <v>13870</v>
      </c>
      <c r="E14" s="19">
        <v>13190</v>
      </c>
    </row>
    <row r="17" spans="2:9" ht="27.95" customHeight="1" x14ac:dyDescent="0.15">
      <c r="B17" s="3" t="s">
        <v>39</v>
      </c>
      <c r="C17" s="4"/>
      <c r="D17" s="4"/>
      <c r="E17" s="4"/>
      <c r="F17" s="4"/>
      <c r="G17" s="4"/>
      <c r="H17" s="4"/>
      <c r="I17" s="4"/>
    </row>
    <row r="19" spans="2:9" x14ac:dyDescent="0.15">
      <c r="B19" s="10" t="s">
        <v>40</v>
      </c>
    </row>
    <row r="20" spans="2:9" x14ac:dyDescent="0.15">
      <c r="B20" s="10" t="s">
        <v>41</v>
      </c>
    </row>
    <row r="21" spans="2:9" x14ac:dyDescent="0.15">
      <c r="B21" s="10" t="s">
        <v>42</v>
      </c>
    </row>
    <row r="22" spans="2:9" x14ac:dyDescent="0.15">
      <c r="B22" s="10" t="s">
        <v>43</v>
      </c>
    </row>
    <row r="23" spans="2:9" x14ac:dyDescent="0.15">
      <c r="B23" s="10"/>
    </row>
  </sheetData>
  <phoneticPr fontId="12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1.MATCHの基本</vt:lpstr>
      <vt:lpstr>2.VLOOKUPxMATCH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榊 裕次郎</cp:lastModifiedBy>
  <dcterms:created xsi:type="dcterms:W3CDTF">2026-05-21T06:47:43Z</dcterms:created>
  <dcterms:modified xsi:type="dcterms:W3CDTF">2026-05-21T07:00:16Z</dcterms:modified>
</cp:coreProperties>
</file>