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1_{30756E18-3F53-4649-9E82-E2CFE77B25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構造化参照の5パターン" sheetId="1" r:id="rId1"/>
    <sheet name="2.計算列の自動コピー" sheetId="2" r:id="rId2"/>
    <sheet name="3.集計行の体験" sheetId="3" r:id="rId3"/>
    <sheet name="4.テーブル解除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30" i="1"/>
  <c r="E29" i="1"/>
  <c r="E28" i="1"/>
  <c r="E27" i="1"/>
  <c r="E25" i="1"/>
  <c r="E24" i="1"/>
</calcChain>
</file>

<file path=xl/sharedStrings.xml><?xml version="1.0" encoding="utf-8"?>
<sst xmlns="http://schemas.openxmlformats.org/spreadsheetml/2006/main" count="217" uniqueCount="117">
  <si>
    <t>Lesson 071 - 構造化参照の5つの書き方</t>
  </si>
  <si>
    <t>練習：売上テーブルから「テーブル名」「[列名]」など5パターンを試す</t>
  </si>
  <si>
    <t>別のセルに各書き方の数式を入れて、どこが参照されるかを確認しよう</t>
  </si>
  <si>
    <t>日付</t>
  </si>
  <si>
    <t>店舗</t>
  </si>
  <si>
    <t>商品</t>
  </si>
  <si>
    <t>金額</t>
  </si>
  <si>
    <t>【構造化参照の5パターン】</t>
  </si>
  <si>
    <t>東京店</t>
  </si>
  <si>
    <t>コーヒー</t>
  </si>
  <si>
    <t>① 売上テーブル</t>
  </si>
  <si>
    <t>大阪店</t>
  </si>
  <si>
    <t>紅茶</t>
  </si>
  <si>
    <t xml:space="preserve">   → 本体（見出し除く）</t>
  </si>
  <si>
    <t>ケーキ</t>
  </si>
  <si>
    <t>名古屋店</t>
  </si>
  <si>
    <t>② 売上テーブル[金額]</t>
  </si>
  <si>
    <t xml:space="preserve">   → 金額列のデータ部分</t>
  </si>
  <si>
    <t>サンドイッチ</t>
  </si>
  <si>
    <t>③ 売上テーブル[#見出し]</t>
  </si>
  <si>
    <t>パスタ</t>
  </si>
  <si>
    <t xml:space="preserve">   → 見出し行だけ</t>
  </si>
  <si>
    <t>④ 売上テーブル[#すべて]</t>
  </si>
  <si>
    <t xml:space="preserve">   → 見出しを含む全体</t>
  </si>
  <si>
    <t>⑤ 売上テーブル[@金額]</t>
  </si>
  <si>
    <t xml:space="preserve">   → 同じ行の金額</t>
  </si>
  <si>
    <t>■ 試してみよう（数式を入れて結果を確認）</t>
  </si>
  <si>
    <t xml:space="preserve">   （テーブル内の計算で使う）</t>
  </si>
  <si>
    <t>合計金額（②パターン）</t>
  </si>
  <si>
    <t>平均金額（②パターン）</t>
  </si>
  <si>
    <t>行数（①パターン）</t>
  </si>
  <si>
    <t>最大金額</t>
  </si>
  <si>
    <t>最小金額</t>
  </si>
  <si>
    <t>東京店の件数</t>
  </si>
  <si>
    <t>コーヒーの売上合計</t>
  </si>
  <si>
    <t>Lesson 071 - [@列名]で「同じ行の値」を取る</t>
  </si>
  <si>
    <t>練習：F列（税込）に =[@金額]*1.1 を入力 → 全行に自動コピー</t>
  </si>
  <si>
    <t>テーブル内で数式を1セル入れると、テーブル全体の最下行まで自動で広がります</t>
  </si>
  <si>
    <t>税込</t>
  </si>
  <si>
    <t>【手順】</t>
  </si>
  <si>
    <t>1. F9セル（税込列の1行目）</t>
  </si>
  <si>
    <t xml:space="preserve">   をクリック</t>
  </si>
  <si>
    <t>2. = と入力</t>
  </si>
  <si>
    <t>3. E9（金額）セルをクリック</t>
  </si>
  <si>
    <t xml:space="preserve">   → 数式が =[@金額] に</t>
  </si>
  <si>
    <t xml:space="preserve">   自動変換される</t>
  </si>
  <si>
    <t>4. *1.1 を続けて入力</t>
  </si>
  <si>
    <t xml:space="preserve">   → =[@金額]*1.1</t>
  </si>
  <si>
    <t>5. Enter を押す</t>
  </si>
  <si>
    <t xml:space="preserve">   → 全行に数式が自動コピー</t>
  </si>
  <si>
    <t>■ なぜ [@金額] と書けるのか</t>
  </si>
  <si>
    <t xml:space="preserve">   → F9:F20 まで一気に計算</t>
  </si>
  <si>
    <t>・「@」は「同じ行の」という意味</t>
  </si>
  <si>
    <t>・テーブル内の数式では、列名だけで参照できる</t>
  </si>
  <si>
    <t>・「E9」のような絶対セル番地を書かなくて良い</t>
  </si>
  <si>
    <t>・どの行に入れても、その行の金額を参照する</t>
  </si>
  <si>
    <t>【さらに便利な点】</t>
  </si>
  <si>
    <t>・テーブルの最下行に新しい行を追加すると</t>
  </si>
  <si>
    <t>・新規行の税込セルにも自動で数式が入る</t>
  </si>
  <si>
    <t>・「式を下まで引っ張る」作業から永遠に解放</t>
  </si>
  <si>
    <t>Lesson 071 - 集計行：フィルターと連動する集計</t>
  </si>
  <si>
    <t>練習：集計行をON → フィルターで絞ると集計値が変わる</t>
  </si>
  <si>
    <t>Lesson 068のSUMの罠を解決するのが、テーブルの集計行（SUBTOTAL関数）</t>
  </si>
  <si>
    <t>【集計行の設定手順】</t>
  </si>
  <si>
    <t>1. 表内のセルをクリック</t>
  </si>
  <si>
    <t>2. リボン「テーブルデザイン」</t>
  </si>
  <si>
    <t xml:space="preserve">   タブを開く</t>
  </si>
  <si>
    <t>3. 「集計行」にチェックを入れる</t>
  </si>
  <si>
    <t xml:space="preserve">   → 最下行に空の集計行追加</t>
  </si>
  <si>
    <t>4. 集計したい列（例：金額）の</t>
  </si>
  <si>
    <t xml:space="preserve">   集計行セルをクリック</t>
  </si>
  <si>
    <t xml:space="preserve">   → ▼マークが表示</t>
  </si>
  <si>
    <t>5. ▼から「合計」を選ぶ</t>
  </si>
  <si>
    <t xml:space="preserve">   → SUM相当の集計が表示</t>
  </si>
  <si>
    <t>■ Lesson 068のSUMの罠 解決編</t>
  </si>
  <si>
    <t>・068で学んだ「フィルター中もSUMは全行を合算してしまう」問題</t>
  </si>
  <si>
    <t>【次に試してみる】</t>
  </si>
  <si>
    <t>・テーブルの集計行は、内部でSUBTOTAL関数を使っている</t>
  </si>
  <si>
    <t>・「店舗」列の▼ → 東京店だけ</t>
  </si>
  <si>
    <t>・SUBTOTALは、フィルターで非表示の行を除外して計算</t>
  </si>
  <si>
    <t>・→ 集計行の値が変わる！</t>
  </si>
  <si>
    <t>・→ 表示されている行の合計だけが、自然に表示される</t>
  </si>
  <si>
    <t>・→ 東京店だけの合計に</t>
  </si>
  <si>
    <t>・「画面に見えてる数」と「合計セル」がちゃんと一致する</t>
  </si>
  <si>
    <t>・直感に沿った動きをしてくれる</t>
  </si>
  <si>
    <t>【裏で動いているのはSUBTOTAL】</t>
  </si>
  <si>
    <t>・=SUBTOTAL(9,範囲)</t>
  </si>
  <si>
    <t>・「9」はSUMを意味する</t>
  </si>
  <si>
    <t>・フィルター中の行を除外して集計</t>
  </si>
  <si>
    <t>・Lesson 068のSUMの罠を解決</t>
  </si>
  <si>
    <t>Lesson 071 - テーブルを普通の表に戻す</t>
  </si>
  <si>
    <t>練習：テーブルデザインタブ →「範囲に変換」で解除</t>
  </si>
  <si>
    <t>テーブルを解除しても、書式（しま模様）は残る。便利機能は消える。</t>
  </si>
  <si>
    <t>【消えないもの（残る）】</t>
  </si>
  <si>
    <t>・セルの見た目（しま模様）</t>
  </si>
  <si>
    <t>・データそのもの</t>
  </si>
  <si>
    <t>・数式（表現が変わる）</t>
  </si>
  <si>
    <t>【消えるもの（戻らない）】</t>
  </si>
  <si>
    <t>・フィルター▼（要 Ctrl+Shift+L）</t>
  </si>
  <si>
    <t>・集計行の自動集計</t>
  </si>
  <si>
    <t>・構造化参照（A1形式に変換）</t>
  </si>
  <si>
    <t>・計算列の自動コピー機能</t>
  </si>
  <si>
    <t>・テーブル名</t>
  </si>
  <si>
    <t>■ テーブル解除が必要な場面</t>
  </si>
  <si>
    <t>・行ごとに違う数式を入れたい（自動コピーが邪魔）</t>
  </si>
  <si>
    <t>・相手の環境がテーブルに不慣れ</t>
  </si>
  <si>
    <t>・ピボットテーブルや別ツールに渡す前にシンプル化</t>
  </si>
  <si>
    <t>・構造化参照ではなく、A1形式に戻したい</t>
  </si>
  <si>
    <t>■ 解除前の注意</t>
  </si>
  <si>
    <t>・構造化参照の数式は「D2:D100」のような形に書き換わる</t>
  </si>
  <si>
    <t>・テーブル名を別の場所から参照していた数式があると、</t>
  </si>
  <si>
    <t xml:space="preserve">  その参照は壊れる可能性がある</t>
  </si>
  <si>
    <t>・解除前に「どこからこのテーブルを参照しているか」を確認</t>
  </si>
  <si>
    <t xml:space="preserve">↓ 下の表はテーブル化済み。テーブル名は「売上テーブル」 </t>
    <phoneticPr fontId="1"/>
  </si>
  <si>
    <t>↓ F9セルに =[@金額]*1.1 と入力 → Enter押下で全行コピー</t>
    <phoneticPr fontId="1"/>
  </si>
  <si>
    <t>↓ 表内クリック → テーブルデザインタブ →「集計行」にチェック</t>
    <phoneticPr fontId="1"/>
  </si>
  <si>
    <t>↓ 表内クリック → テーブルデザイン → 範囲に変換 → OK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</si>
</sst>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1"/>
      <color rgb="FFCC0000"/>
      <name val="メイリオ"/>
      <family val="3"/>
      <charset val="128"/>
    </font>
    <font>
      <sz val="9"/>
      <color rgb="FF808080"/>
      <name val="メイリオ"/>
      <family val="3"/>
      <charset val="128"/>
    </font>
    <font>
      <sz val="10"/>
      <color rgb="FF1D6F4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5E9"/>
      </patternFill>
    </fill>
    <fill>
      <patternFill patternType="solid">
        <fgColor rgb="FFE8F0E8"/>
      </patternFill>
    </fill>
    <fill>
      <patternFill patternType="solid">
        <fgColor rgb="FFFFF9E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4" borderId="0" xfId="0" applyFont="1" applyFill="1" applyAlignment="1">
      <alignment horizontal="left" vertical="center" indent="1"/>
    </xf>
    <xf numFmtId="0" fontId="3" fillId="4" borderId="0" xfId="0" applyFont="1" applyFill="1" applyAlignment="1">
      <alignment vertical="center"/>
    </xf>
    <xf numFmtId="0" fontId="9" fillId="5" borderId="0" xfId="0" applyFont="1" applyFill="1" applyAlignment="1">
      <alignment horizontal="left" vertical="center" indent="1"/>
    </xf>
    <xf numFmtId="0" fontId="3" fillId="5" borderId="0" xfId="0" applyFont="1" applyFill="1" applyAlignment="1">
      <alignment vertical="center"/>
    </xf>
    <xf numFmtId="0" fontId="10" fillId="3" borderId="1" xfId="0" applyFont="1" applyFill="1" applyBorder="1" applyAlignment="1">
      <alignment vertical="center"/>
    </xf>
    <xf numFmtId="0" fontId="5" fillId="0" borderId="0" xfId="0" applyFont="1" applyAlignment="1">
      <alignment horizontal="left" vertical="center" indent="1"/>
    </xf>
    <xf numFmtId="0" fontId="6" fillId="0" borderId="1" xfId="0" applyFont="1" applyBorder="1" applyAlignment="1">
      <alignment vertical="center"/>
    </xf>
  </cellXfs>
  <cellStyles count="1">
    <cellStyle name="標準" xfId="0" builtinId="0"/>
  </cellStyles>
  <dxfs count="33"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numFmt numFmtId="176" formatCode="\¥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numFmt numFmtId="176" formatCode="\¥#,##0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メイリオ"/>
        <family val="3"/>
        <charset val="128"/>
        <scheme val="none"/>
      </font>
      <alignment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売上テーブル" displayName="売上テーブル" ref="B8:E20" headerRowDxfId="32" dataDxfId="31" totalsRowDxfId="30">
  <autoFilter ref="B8:E20" xr:uid="{00000000-0009-0000-0100-000001000000}"/>
  <tableColumns count="4">
    <tableColumn id="2" xr3:uid="{00000000-0010-0000-0000-000002000000}" name="日付" dataDxfId="29"/>
    <tableColumn id="3" xr3:uid="{00000000-0010-0000-0000-000003000000}" name="店舗" dataDxfId="28"/>
    <tableColumn id="4" xr3:uid="{00000000-0010-0000-0000-000004000000}" name="商品" dataDxfId="27"/>
    <tableColumn id="5" xr3:uid="{00000000-0010-0000-0000-000005000000}" name="金額" dataDxfId="2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売上テーブル2" displayName="売上テーブル2" ref="B8:F20" headerRowDxfId="25" dataDxfId="24" totalsRowDxfId="23">
  <autoFilter ref="B8:F20" xr:uid="{00000000-0009-0000-0100-000002000000}"/>
  <tableColumns count="5">
    <tableColumn id="2" xr3:uid="{00000000-0010-0000-0100-000002000000}" name="日付" dataDxfId="22"/>
    <tableColumn id="3" xr3:uid="{00000000-0010-0000-0100-000003000000}" name="店舗" dataDxfId="21"/>
    <tableColumn id="4" xr3:uid="{00000000-0010-0000-0100-000004000000}" name="商品" dataDxfId="20"/>
    <tableColumn id="5" xr3:uid="{00000000-0010-0000-0100-000005000000}" name="金額" dataDxfId="19"/>
    <tableColumn id="6" xr3:uid="{00000000-0010-0000-0100-000006000000}" name="税込" dataDxfId="18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売上テーブル3" displayName="売上テーブル3" ref="B8:E20" headerRowDxfId="17" dataDxfId="16" totalsRowDxfId="15">
  <autoFilter ref="B8:E20" xr:uid="{00000000-0009-0000-0100-000003000000}"/>
  <tableColumns count="4">
    <tableColumn id="2" xr3:uid="{00000000-0010-0000-0200-000002000000}" name="日付" dataDxfId="14" totalsRowDxfId="13"/>
    <tableColumn id="3" xr3:uid="{00000000-0010-0000-0200-000003000000}" name="店舗" dataDxfId="12" totalsRowDxfId="11"/>
    <tableColumn id="4" xr3:uid="{00000000-0010-0000-0200-000004000000}" name="商品" dataDxfId="10" totalsRowDxfId="9"/>
    <tableColumn id="5" xr3:uid="{00000000-0010-0000-0200-000005000000}" name="金額" totalsRowFunction="sum" dataDxfId="8" totalsRowDxfId="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解除テスト用" displayName="解除テスト用" ref="B8:E20" headerRowDxfId="6" dataDxfId="5" totalsRowDxfId="4">
  <autoFilter ref="B8:E20" xr:uid="{00000000-0009-0000-0100-000004000000}"/>
  <tableColumns count="4">
    <tableColumn id="2" xr3:uid="{00000000-0010-0000-0300-000002000000}" name="日付" dataDxfId="3"/>
    <tableColumn id="3" xr3:uid="{00000000-0010-0000-0300-000003000000}" name="店舗" dataDxfId="2"/>
    <tableColumn id="4" xr3:uid="{00000000-0010-0000-0300-000004000000}" name="商品" dataDxfId="1"/>
    <tableColumn id="5" xr3:uid="{00000000-0010-0000-0300-000005000000}" name="金額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workbookViewId="0"/>
  </sheetViews>
  <sheetFormatPr defaultRowHeight="18.75" x14ac:dyDescent="0.15"/>
  <cols>
    <col min="1" max="1" width="4.625" style="3" customWidth="1"/>
    <col min="2" max="5" width="12.625" style="3" customWidth="1"/>
    <col min="6" max="6" width="4.625" style="3" customWidth="1"/>
    <col min="7" max="7" width="32" style="3" customWidth="1"/>
    <col min="8" max="16384" width="9" style="3"/>
  </cols>
  <sheetData>
    <row r="1" spans="1:7" s="2" customFormat="1" ht="30" customHeight="1" x14ac:dyDescent="0.15">
      <c r="A1" s="1" t="s">
        <v>0</v>
      </c>
    </row>
    <row r="3" spans="1:7" ht="30" customHeight="1" x14ac:dyDescent="0.15">
      <c r="B3" s="11" t="s">
        <v>1</v>
      </c>
      <c r="C3" s="12"/>
      <c r="D3" s="12"/>
      <c r="E3" s="12"/>
      <c r="F3" s="12"/>
      <c r="G3" s="12"/>
    </row>
    <row r="4" spans="1:7" x14ac:dyDescent="0.15">
      <c r="B4" s="16" t="s">
        <v>2</v>
      </c>
    </row>
    <row r="6" spans="1:7" x14ac:dyDescent="0.15">
      <c r="B6" s="13" t="s">
        <v>113</v>
      </c>
      <c r="C6" s="14"/>
      <c r="D6" s="14"/>
      <c r="E6" s="14"/>
      <c r="F6" s="14"/>
      <c r="G6" s="14"/>
    </row>
    <row r="8" spans="1:7" x14ac:dyDescent="0.15">
      <c r="B8" s="3" t="s">
        <v>3</v>
      </c>
      <c r="C8" s="3" t="s">
        <v>4</v>
      </c>
      <c r="D8" s="3" t="s">
        <v>5</v>
      </c>
      <c r="E8" s="3" t="s">
        <v>6</v>
      </c>
      <c r="G8" s="6" t="s">
        <v>7</v>
      </c>
    </row>
    <row r="9" spans="1:7" x14ac:dyDescent="0.15">
      <c r="B9" s="7">
        <v>46143</v>
      </c>
      <c r="C9" s="3" t="s">
        <v>8</v>
      </c>
      <c r="D9" s="3" t="s">
        <v>9</v>
      </c>
      <c r="E9" s="8">
        <v>400</v>
      </c>
      <c r="G9" s="5" t="s">
        <v>10</v>
      </c>
    </row>
    <row r="10" spans="1:7" x14ac:dyDescent="0.15">
      <c r="B10" s="7">
        <v>46143</v>
      </c>
      <c r="C10" s="3" t="s">
        <v>11</v>
      </c>
      <c r="D10" s="3" t="s">
        <v>12</v>
      </c>
      <c r="E10" s="8">
        <v>350</v>
      </c>
      <c r="G10" s="5" t="s">
        <v>13</v>
      </c>
    </row>
    <row r="11" spans="1:7" x14ac:dyDescent="0.15">
      <c r="B11" s="7">
        <v>46144</v>
      </c>
      <c r="C11" s="3" t="s">
        <v>8</v>
      </c>
      <c r="D11" s="3" t="s">
        <v>14</v>
      </c>
      <c r="E11" s="8">
        <v>500</v>
      </c>
      <c r="G11" s="5"/>
    </row>
    <row r="12" spans="1:7" x14ac:dyDescent="0.15">
      <c r="B12" s="7">
        <v>46144</v>
      </c>
      <c r="C12" s="3" t="s">
        <v>15</v>
      </c>
      <c r="D12" s="3" t="s">
        <v>9</v>
      </c>
      <c r="E12" s="8">
        <v>400</v>
      </c>
      <c r="G12" s="5" t="s">
        <v>16</v>
      </c>
    </row>
    <row r="13" spans="1:7" x14ac:dyDescent="0.15">
      <c r="B13" s="7">
        <v>46145</v>
      </c>
      <c r="C13" s="3" t="s">
        <v>11</v>
      </c>
      <c r="D13" s="3" t="s">
        <v>9</v>
      </c>
      <c r="E13" s="8">
        <v>400</v>
      </c>
      <c r="G13" s="5" t="s">
        <v>17</v>
      </c>
    </row>
    <row r="14" spans="1:7" x14ac:dyDescent="0.15">
      <c r="B14" s="7">
        <v>46145</v>
      </c>
      <c r="C14" s="3" t="s">
        <v>8</v>
      </c>
      <c r="D14" s="3" t="s">
        <v>18</v>
      </c>
      <c r="E14" s="8">
        <v>600</v>
      </c>
      <c r="G14" s="5"/>
    </row>
    <row r="15" spans="1:7" x14ac:dyDescent="0.15">
      <c r="B15" s="7">
        <v>46146</v>
      </c>
      <c r="C15" s="3" t="s">
        <v>15</v>
      </c>
      <c r="D15" s="3" t="s">
        <v>12</v>
      </c>
      <c r="E15" s="8">
        <v>350</v>
      </c>
      <c r="G15" s="5" t="s">
        <v>19</v>
      </c>
    </row>
    <row r="16" spans="1:7" x14ac:dyDescent="0.15">
      <c r="B16" s="7">
        <v>46146</v>
      </c>
      <c r="C16" s="3" t="s">
        <v>8</v>
      </c>
      <c r="D16" s="3" t="s">
        <v>20</v>
      </c>
      <c r="E16" s="8">
        <v>900</v>
      </c>
      <c r="G16" s="5" t="s">
        <v>21</v>
      </c>
    </row>
    <row r="17" spans="2:7" x14ac:dyDescent="0.15">
      <c r="B17" s="7">
        <v>46147</v>
      </c>
      <c r="C17" s="3" t="s">
        <v>11</v>
      </c>
      <c r="D17" s="3" t="s">
        <v>14</v>
      </c>
      <c r="E17" s="8">
        <v>500</v>
      </c>
      <c r="G17" s="5"/>
    </row>
    <row r="18" spans="2:7" x14ac:dyDescent="0.15">
      <c r="B18" s="7">
        <v>46147</v>
      </c>
      <c r="C18" s="3" t="s">
        <v>15</v>
      </c>
      <c r="D18" s="3" t="s">
        <v>9</v>
      </c>
      <c r="E18" s="8">
        <v>400</v>
      </c>
      <c r="G18" s="5" t="s">
        <v>22</v>
      </c>
    </row>
    <row r="19" spans="2:7" x14ac:dyDescent="0.15">
      <c r="B19" s="7">
        <v>46148</v>
      </c>
      <c r="C19" s="3" t="s">
        <v>8</v>
      </c>
      <c r="D19" s="3" t="s">
        <v>12</v>
      </c>
      <c r="E19" s="8">
        <v>350</v>
      </c>
      <c r="G19" s="5" t="s">
        <v>23</v>
      </c>
    </row>
    <row r="20" spans="2:7" x14ac:dyDescent="0.15">
      <c r="B20" s="7">
        <v>46148</v>
      </c>
      <c r="C20" s="3" t="s">
        <v>11</v>
      </c>
      <c r="D20" s="3" t="s">
        <v>20</v>
      </c>
      <c r="E20" s="8">
        <v>900</v>
      </c>
      <c r="G20" s="5"/>
    </row>
    <row r="21" spans="2:7" x14ac:dyDescent="0.15">
      <c r="G21" s="5" t="s">
        <v>24</v>
      </c>
    </row>
    <row r="22" spans="2:7" x14ac:dyDescent="0.15">
      <c r="G22" s="5" t="s">
        <v>25</v>
      </c>
    </row>
    <row r="23" spans="2:7" ht="19.5" x14ac:dyDescent="0.15">
      <c r="B23" s="4" t="s">
        <v>26</v>
      </c>
      <c r="G23" s="5" t="s">
        <v>27</v>
      </c>
    </row>
    <row r="24" spans="2:7" x14ac:dyDescent="0.15">
      <c r="B24" s="17" t="s">
        <v>28</v>
      </c>
      <c r="C24" s="17"/>
      <c r="D24" s="17"/>
      <c r="E24" s="15">
        <f>SUM(売上テーブル[金額])</f>
        <v>6050</v>
      </c>
    </row>
    <row r="25" spans="2:7" x14ac:dyDescent="0.15">
      <c r="B25" s="17" t="s">
        <v>29</v>
      </c>
      <c r="C25" s="17"/>
      <c r="D25" s="17"/>
      <c r="E25" s="15">
        <f>AVERAGE(売上テーブル[金額])</f>
        <v>504.16666666666669</v>
      </c>
    </row>
    <row r="26" spans="2:7" x14ac:dyDescent="0.15">
      <c r="B26" s="17" t="s">
        <v>30</v>
      </c>
      <c r="C26" s="17"/>
      <c r="D26" s="17"/>
      <c r="E26" s="15">
        <f>ROWS(売上テーブル[金額])</f>
        <v>12</v>
      </c>
    </row>
    <row r="27" spans="2:7" x14ac:dyDescent="0.15">
      <c r="B27" s="17" t="s">
        <v>31</v>
      </c>
      <c r="C27" s="17"/>
      <c r="D27" s="17"/>
      <c r="E27" s="15">
        <f>MAX(売上テーブル[金額])</f>
        <v>900</v>
      </c>
    </row>
    <row r="28" spans="2:7" x14ac:dyDescent="0.15">
      <c r="B28" s="17" t="s">
        <v>32</v>
      </c>
      <c r="C28" s="17"/>
      <c r="D28" s="17"/>
      <c r="E28" s="15">
        <f>MIN(売上テーブル[金額])</f>
        <v>350</v>
      </c>
    </row>
    <row r="29" spans="2:7" x14ac:dyDescent="0.15">
      <c r="B29" s="17" t="s">
        <v>33</v>
      </c>
      <c r="C29" s="17"/>
      <c r="D29" s="17"/>
      <c r="E29" s="15">
        <f>COUNTIF(売上テーブル[店舗],"東京店")</f>
        <v>5</v>
      </c>
    </row>
    <row r="30" spans="2:7" x14ac:dyDescent="0.15">
      <c r="B30" s="17" t="s">
        <v>34</v>
      </c>
      <c r="C30" s="17"/>
      <c r="D30" s="17"/>
      <c r="E30" s="15">
        <f>SUMIF(売上テーブル[商品],"コーヒー",売上テーブル[金額])</f>
        <v>1600</v>
      </c>
    </row>
  </sheetData>
  <mergeCells count="7">
    <mergeCell ref="B30:D30"/>
    <mergeCell ref="B24:D24"/>
    <mergeCell ref="B25:D25"/>
    <mergeCell ref="B26:D26"/>
    <mergeCell ref="B27:D27"/>
    <mergeCell ref="B28:D28"/>
    <mergeCell ref="B29:D29"/>
  </mergeCells>
  <phoneticPr fontId="1"/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/>
  </sheetViews>
  <sheetFormatPr defaultRowHeight="18.75" x14ac:dyDescent="0.15"/>
  <cols>
    <col min="1" max="1" width="4.625" style="3" customWidth="1"/>
    <col min="2" max="6" width="12.625" style="3" customWidth="1"/>
    <col min="7" max="7" width="4.625" style="3" customWidth="1"/>
    <col min="8" max="8" width="32" style="3" customWidth="1"/>
    <col min="9" max="16384" width="9" style="3"/>
  </cols>
  <sheetData>
    <row r="1" spans="1:8" s="2" customFormat="1" ht="30" customHeight="1" x14ac:dyDescent="0.15">
      <c r="A1" s="1" t="s">
        <v>35</v>
      </c>
    </row>
    <row r="3" spans="1:8" ht="30" customHeight="1" x14ac:dyDescent="0.15">
      <c r="B3" s="11" t="s">
        <v>36</v>
      </c>
      <c r="C3" s="12"/>
      <c r="D3" s="12"/>
      <c r="E3" s="12"/>
      <c r="F3" s="12"/>
      <c r="G3" s="12"/>
      <c r="H3" s="12"/>
    </row>
    <row r="4" spans="1:8" x14ac:dyDescent="0.15">
      <c r="B4" s="16" t="s">
        <v>37</v>
      </c>
    </row>
    <row r="6" spans="1:8" x14ac:dyDescent="0.15">
      <c r="B6" s="13" t="s">
        <v>114</v>
      </c>
      <c r="C6" s="14"/>
      <c r="D6" s="14"/>
      <c r="E6" s="14"/>
      <c r="F6" s="14"/>
      <c r="G6" s="14"/>
      <c r="H6" s="14"/>
    </row>
    <row r="8" spans="1:8" x14ac:dyDescent="0.15">
      <c r="B8" s="3" t="s">
        <v>3</v>
      </c>
      <c r="C8" s="3" t="s">
        <v>4</v>
      </c>
      <c r="D8" s="3" t="s">
        <v>5</v>
      </c>
      <c r="E8" s="3" t="s">
        <v>6</v>
      </c>
      <c r="F8" s="3" t="s">
        <v>38</v>
      </c>
      <c r="H8" s="6" t="s">
        <v>39</v>
      </c>
    </row>
    <row r="9" spans="1:8" x14ac:dyDescent="0.15">
      <c r="B9" s="7">
        <v>46143</v>
      </c>
      <c r="C9" s="3" t="s">
        <v>8</v>
      </c>
      <c r="D9" s="3" t="s">
        <v>9</v>
      </c>
      <c r="E9" s="8">
        <v>400</v>
      </c>
      <c r="F9" s="8"/>
      <c r="H9" s="5" t="s">
        <v>40</v>
      </c>
    </row>
    <row r="10" spans="1:8" x14ac:dyDescent="0.15">
      <c r="B10" s="7">
        <v>46143</v>
      </c>
      <c r="C10" s="3" t="s">
        <v>11</v>
      </c>
      <c r="D10" s="3" t="s">
        <v>12</v>
      </c>
      <c r="E10" s="8">
        <v>350</v>
      </c>
      <c r="F10" s="8"/>
      <c r="H10" s="5" t="s">
        <v>41</v>
      </c>
    </row>
    <row r="11" spans="1:8" x14ac:dyDescent="0.15">
      <c r="B11" s="7">
        <v>46144</v>
      </c>
      <c r="C11" s="3" t="s">
        <v>8</v>
      </c>
      <c r="D11" s="3" t="s">
        <v>14</v>
      </c>
      <c r="E11" s="8">
        <v>500</v>
      </c>
      <c r="F11" s="8"/>
      <c r="H11" s="5"/>
    </row>
    <row r="12" spans="1:8" x14ac:dyDescent="0.15">
      <c r="B12" s="7">
        <v>46144</v>
      </c>
      <c r="C12" s="3" t="s">
        <v>15</v>
      </c>
      <c r="D12" s="3" t="s">
        <v>9</v>
      </c>
      <c r="E12" s="8">
        <v>400</v>
      </c>
      <c r="F12" s="8"/>
      <c r="H12" s="5" t="s">
        <v>42</v>
      </c>
    </row>
    <row r="13" spans="1:8" x14ac:dyDescent="0.15">
      <c r="B13" s="7">
        <v>46145</v>
      </c>
      <c r="C13" s="3" t="s">
        <v>11</v>
      </c>
      <c r="D13" s="3" t="s">
        <v>9</v>
      </c>
      <c r="E13" s="8">
        <v>400</v>
      </c>
      <c r="F13" s="8"/>
      <c r="H13" s="5"/>
    </row>
    <row r="14" spans="1:8" x14ac:dyDescent="0.15">
      <c r="B14" s="7">
        <v>46145</v>
      </c>
      <c r="C14" s="3" t="s">
        <v>8</v>
      </c>
      <c r="D14" s="3" t="s">
        <v>18</v>
      </c>
      <c r="E14" s="8">
        <v>600</v>
      </c>
      <c r="F14" s="8"/>
      <c r="H14" s="5" t="s">
        <v>43</v>
      </c>
    </row>
    <row r="15" spans="1:8" x14ac:dyDescent="0.15">
      <c r="B15" s="7">
        <v>46146</v>
      </c>
      <c r="C15" s="3" t="s">
        <v>15</v>
      </c>
      <c r="D15" s="3" t="s">
        <v>12</v>
      </c>
      <c r="E15" s="8">
        <v>350</v>
      </c>
      <c r="F15" s="8"/>
      <c r="H15" s="5" t="s">
        <v>44</v>
      </c>
    </row>
    <row r="16" spans="1:8" x14ac:dyDescent="0.15">
      <c r="B16" s="7">
        <v>46146</v>
      </c>
      <c r="C16" s="3" t="s">
        <v>8</v>
      </c>
      <c r="D16" s="3" t="s">
        <v>20</v>
      </c>
      <c r="E16" s="8">
        <v>900</v>
      </c>
      <c r="F16" s="8"/>
      <c r="H16" s="5" t="s">
        <v>45</v>
      </c>
    </row>
    <row r="17" spans="2:8" x14ac:dyDescent="0.15">
      <c r="B17" s="7">
        <v>46147</v>
      </c>
      <c r="C17" s="3" t="s">
        <v>11</v>
      </c>
      <c r="D17" s="3" t="s">
        <v>14</v>
      </c>
      <c r="E17" s="8">
        <v>500</v>
      </c>
      <c r="F17" s="8"/>
      <c r="H17" s="5"/>
    </row>
    <row r="18" spans="2:8" x14ac:dyDescent="0.15">
      <c r="B18" s="7">
        <v>46147</v>
      </c>
      <c r="C18" s="3" t="s">
        <v>15</v>
      </c>
      <c r="D18" s="3" t="s">
        <v>9</v>
      </c>
      <c r="E18" s="8">
        <v>400</v>
      </c>
      <c r="F18" s="8"/>
      <c r="H18" s="5" t="s">
        <v>46</v>
      </c>
    </row>
    <row r="19" spans="2:8" x14ac:dyDescent="0.15">
      <c r="B19" s="7">
        <v>46148</v>
      </c>
      <c r="C19" s="3" t="s">
        <v>8</v>
      </c>
      <c r="D19" s="3" t="s">
        <v>12</v>
      </c>
      <c r="E19" s="8">
        <v>350</v>
      </c>
      <c r="F19" s="8"/>
      <c r="H19" s="5" t="s">
        <v>47</v>
      </c>
    </row>
    <row r="20" spans="2:8" x14ac:dyDescent="0.15">
      <c r="B20" s="7">
        <v>46148</v>
      </c>
      <c r="C20" s="3" t="s">
        <v>11</v>
      </c>
      <c r="D20" s="3" t="s">
        <v>20</v>
      </c>
      <c r="E20" s="8">
        <v>900</v>
      </c>
      <c r="F20" s="8"/>
      <c r="H20" s="5"/>
    </row>
    <row r="21" spans="2:8" x14ac:dyDescent="0.15">
      <c r="H21" s="5" t="s">
        <v>48</v>
      </c>
    </row>
    <row r="22" spans="2:8" x14ac:dyDescent="0.15">
      <c r="H22" s="5" t="s">
        <v>49</v>
      </c>
    </row>
    <row r="23" spans="2:8" ht="19.5" x14ac:dyDescent="0.15">
      <c r="B23" s="4" t="s">
        <v>50</v>
      </c>
      <c r="H23" s="5" t="s">
        <v>51</v>
      </c>
    </row>
    <row r="24" spans="2:8" x14ac:dyDescent="0.15">
      <c r="B24" s="9" t="s">
        <v>52</v>
      </c>
      <c r="H24" s="5"/>
    </row>
    <row r="25" spans="2:8" x14ac:dyDescent="0.15">
      <c r="B25" s="9" t="s">
        <v>53</v>
      </c>
      <c r="H25" s="5"/>
    </row>
    <row r="26" spans="2:8" x14ac:dyDescent="0.15">
      <c r="B26" s="9" t="s">
        <v>54</v>
      </c>
      <c r="H26" s="5"/>
    </row>
    <row r="27" spans="2:8" x14ac:dyDescent="0.15">
      <c r="B27" s="9" t="s">
        <v>55</v>
      </c>
      <c r="H27" s="5"/>
    </row>
    <row r="28" spans="2:8" x14ac:dyDescent="0.15">
      <c r="B28" s="9"/>
      <c r="H28" s="5"/>
    </row>
    <row r="29" spans="2:8" x14ac:dyDescent="0.15">
      <c r="B29" s="9" t="s">
        <v>56</v>
      </c>
      <c r="H29" s="5"/>
    </row>
    <row r="30" spans="2:8" x14ac:dyDescent="0.15">
      <c r="B30" s="9" t="s">
        <v>57</v>
      </c>
      <c r="H30" s="5"/>
    </row>
    <row r="31" spans="2:8" x14ac:dyDescent="0.15">
      <c r="B31" s="9" t="s">
        <v>58</v>
      </c>
    </row>
    <row r="32" spans="2:8" x14ac:dyDescent="0.15">
      <c r="B32" s="9" t="s">
        <v>59</v>
      </c>
    </row>
  </sheetData>
  <phoneticPr fontId="1"/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/>
  </sheetViews>
  <sheetFormatPr defaultRowHeight="18.75" x14ac:dyDescent="0.15"/>
  <cols>
    <col min="1" max="1" width="4.625" style="3" customWidth="1"/>
    <col min="2" max="5" width="12.625" style="3" customWidth="1"/>
    <col min="6" max="6" width="4.625" style="3" customWidth="1"/>
    <col min="7" max="7" width="32" style="3" customWidth="1"/>
    <col min="8" max="8" width="59.5" style="3" customWidth="1"/>
    <col min="9" max="16384" width="9" style="3"/>
  </cols>
  <sheetData>
    <row r="1" spans="1:8" s="2" customFormat="1" ht="30" customHeight="1" x14ac:dyDescent="0.15">
      <c r="A1" s="1" t="s">
        <v>60</v>
      </c>
    </row>
    <row r="3" spans="1:8" ht="30" customHeight="1" x14ac:dyDescent="0.15">
      <c r="B3" s="11" t="s">
        <v>61</v>
      </c>
      <c r="C3" s="12"/>
      <c r="D3" s="12"/>
      <c r="E3" s="12"/>
      <c r="F3" s="12"/>
      <c r="G3" s="12"/>
      <c r="H3" s="12"/>
    </row>
    <row r="4" spans="1:8" x14ac:dyDescent="0.15">
      <c r="B4" s="16" t="s">
        <v>62</v>
      </c>
    </row>
    <row r="6" spans="1:8" x14ac:dyDescent="0.15">
      <c r="B6" s="13" t="s">
        <v>115</v>
      </c>
      <c r="C6" s="14"/>
      <c r="D6" s="14"/>
      <c r="E6" s="14"/>
      <c r="F6" s="14"/>
      <c r="G6" s="14"/>
      <c r="H6" s="14"/>
    </row>
    <row r="8" spans="1:8" ht="19.5" x14ac:dyDescent="0.15">
      <c r="B8" s="3" t="s">
        <v>3</v>
      </c>
      <c r="C8" s="3" t="s">
        <v>4</v>
      </c>
      <c r="D8" s="3" t="s">
        <v>5</v>
      </c>
      <c r="E8" s="3" t="s">
        <v>6</v>
      </c>
      <c r="G8" s="6" t="s">
        <v>63</v>
      </c>
      <c r="H8" s="4" t="s">
        <v>74</v>
      </c>
    </row>
    <row r="9" spans="1:8" x14ac:dyDescent="0.15">
      <c r="B9" s="7">
        <v>46143</v>
      </c>
      <c r="C9" s="3" t="s">
        <v>8</v>
      </c>
      <c r="D9" s="3" t="s">
        <v>9</v>
      </c>
      <c r="E9" s="8">
        <v>400</v>
      </c>
      <c r="G9" s="5" t="s">
        <v>64</v>
      </c>
      <c r="H9" s="5" t="s">
        <v>75</v>
      </c>
    </row>
    <row r="10" spans="1:8" x14ac:dyDescent="0.15">
      <c r="B10" s="7">
        <v>46143</v>
      </c>
      <c r="C10" s="3" t="s">
        <v>11</v>
      </c>
      <c r="D10" s="3" t="s">
        <v>12</v>
      </c>
      <c r="E10" s="8">
        <v>350</v>
      </c>
      <c r="G10" s="5"/>
      <c r="H10" s="5" t="s">
        <v>77</v>
      </c>
    </row>
    <row r="11" spans="1:8" x14ac:dyDescent="0.15">
      <c r="B11" s="7">
        <v>46144</v>
      </c>
      <c r="C11" s="3" t="s">
        <v>8</v>
      </c>
      <c r="D11" s="3" t="s">
        <v>14</v>
      </c>
      <c r="E11" s="8">
        <v>500</v>
      </c>
      <c r="G11" s="5" t="s">
        <v>65</v>
      </c>
      <c r="H11" s="5" t="s">
        <v>79</v>
      </c>
    </row>
    <row r="12" spans="1:8" x14ac:dyDescent="0.15">
      <c r="B12" s="7">
        <v>46144</v>
      </c>
      <c r="C12" s="3" t="s">
        <v>15</v>
      </c>
      <c r="D12" s="3" t="s">
        <v>9</v>
      </c>
      <c r="E12" s="8">
        <v>400</v>
      </c>
      <c r="G12" s="5" t="s">
        <v>66</v>
      </c>
      <c r="H12" s="5" t="s">
        <v>81</v>
      </c>
    </row>
    <row r="13" spans="1:8" x14ac:dyDescent="0.15">
      <c r="B13" s="7">
        <v>46145</v>
      </c>
      <c r="C13" s="3" t="s">
        <v>11</v>
      </c>
      <c r="D13" s="3" t="s">
        <v>9</v>
      </c>
      <c r="E13" s="8">
        <v>400</v>
      </c>
      <c r="G13" s="5"/>
      <c r="H13" s="5" t="s">
        <v>83</v>
      </c>
    </row>
    <row r="14" spans="1:8" x14ac:dyDescent="0.15">
      <c r="B14" s="7">
        <v>46145</v>
      </c>
      <c r="C14" s="3" t="s">
        <v>8</v>
      </c>
      <c r="D14" s="3" t="s">
        <v>18</v>
      </c>
      <c r="E14" s="8">
        <v>600</v>
      </c>
      <c r="G14" s="5" t="s">
        <v>67</v>
      </c>
      <c r="H14" s="5" t="s">
        <v>84</v>
      </c>
    </row>
    <row r="15" spans="1:8" x14ac:dyDescent="0.15">
      <c r="B15" s="7">
        <v>46146</v>
      </c>
      <c r="C15" s="3" t="s">
        <v>15</v>
      </c>
      <c r="D15" s="3" t="s">
        <v>12</v>
      </c>
      <c r="E15" s="8">
        <v>350</v>
      </c>
      <c r="G15" s="5" t="s">
        <v>68</v>
      </c>
    </row>
    <row r="16" spans="1:8" x14ac:dyDescent="0.15">
      <c r="B16" s="7">
        <v>46146</v>
      </c>
      <c r="C16" s="3" t="s">
        <v>8</v>
      </c>
      <c r="D16" s="3" t="s">
        <v>20</v>
      </c>
      <c r="E16" s="8">
        <v>900</v>
      </c>
      <c r="G16" s="5"/>
    </row>
    <row r="17" spans="2:7" x14ac:dyDescent="0.15">
      <c r="B17" s="7">
        <v>46147</v>
      </c>
      <c r="C17" s="3" t="s">
        <v>11</v>
      </c>
      <c r="D17" s="3" t="s">
        <v>14</v>
      </c>
      <c r="E17" s="8">
        <v>500</v>
      </c>
      <c r="G17" s="5" t="s">
        <v>69</v>
      </c>
    </row>
    <row r="18" spans="2:7" x14ac:dyDescent="0.15">
      <c r="B18" s="7">
        <v>46147</v>
      </c>
      <c r="C18" s="3" t="s">
        <v>15</v>
      </c>
      <c r="D18" s="3" t="s">
        <v>9</v>
      </c>
      <c r="E18" s="8">
        <v>400</v>
      </c>
      <c r="G18" s="5" t="s">
        <v>70</v>
      </c>
    </row>
    <row r="19" spans="2:7" x14ac:dyDescent="0.15">
      <c r="B19" s="7">
        <v>46148</v>
      </c>
      <c r="C19" s="3" t="s">
        <v>8</v>
      </c>
      <c r="D19" s="3" t="s">
        <v>12</v>
      </c>
      <c r="E19" s="8">
        <v>350</v>
      </c>
      <c r="G19" s="5" t="s">
        <v>71</v>
      </c>
    </row>
    <row r="20" spans="2:7" x14ac:dyDescent="0.15">
      <c r="B20" s="7">
        <v>46148</v>
      </c>
      <c r="C20" s="3" t="s">
        <v>11</v>
      </c>
      <c r="D20" s="3" t="s">
        <v>20</v>
      </c>
      <c r="E20" s="8">
        <v>900</v>
      </c>
      <c r="G20" s="5"/>
    </row>
    <row r="21" spans="2:7" x14ac:dyDescent="0.15">
      <c r="G21" s="5" t="s">
        <v>72</v>
      </c>
    </row>
    <row r="22" spans="2:7" x14ac:dyDescent="0.15">
      <c r="G22" s="5" t="s">
        <v>73</v>
      </c>
    </row>
    <row r="23" spans="2:7" x14ac:dyDescent="0.15">
      <c r="G23" s="5"/>
    </row>
    <row r="24" spans="2:7" x14ac:dyDescent="0.15">
      <c r="G24" s="5" t="s">
        <v>76</v>
      </c>
    </row>
    <row r="25" spans="2:7" x14ac:dyDescent="0.15">
      <c r="G25" s="5" t="s">
        <v>78</v>
      </c>
    </row>
    <row r="26" spans="2:7" x14ac:dyDescent="0.15">
      <c r="G26" s="5" t="s">
        <v>80</v>
      </c>
    </row>
    <row r="27" spans="2:7" x14ac:dyDescent="0.15">
      <c r="G27" s="5" t="s">
        <v>82</v>
      </c>
    </row>
    <row r="28" spans="2:7" x14ac:dyDescent="0.15">
      <c r="G28" s="5"/>
    </row>
    <row r="29" spans="2:7" x14ac:dyDescent="0.15">
      <c r="G29" s="5" t="s">
        <v>85</v>
      </c>
    </row>
    <row r="30" spans="2:7" x14ac:dyDescent="0.15">
      <c r="G30" s="5" t="s">
        <v>86</v>
      </c>
    </row>
    <row r="31" spans="2:7" x14ac:dyDescent="0.15">
      <c r="G31" s="5" t="s">
        <v>87</v>
      </c>
    </row>
    <row r="32" spans="2:7" x14ac:dyDescent="0.15">
      <c r="G32" s="5" t="s">
        <v>88</v>
      </c>
    </row>
    <row r="33" spans="7:7" x14ac:dyDescent="0.15">
      <c r="G33" s="5" t="s">
        <v>89</v>
      </c>
    </row>
  </sheetData>
  <phoneticPr fontId="1"/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workbookViewId="0"/>
  </sheetViews>
  <sheetFormatPr defaultRowHeight="18.75" x14ac:dyDescent="0.15"/>
  <cols>
    <col min="1" max="1" width="4.625" style="3" customWidth="1"/>
    <col min="2" max="5" width="12.625" style="3" customWidth="1"/>
    <col min="6" max="6" width="4.625" style="3" customWidth="1"/>
    <col min="7" max="7" width="32" style="3" customWidth="1"/>
    <col min="8" max="16384" width="9" style="3"/>
  </cols>
  <sheetData>
    <row r="1" spans="1:7" s="2" customFormat="1" ht="30" customHeight="1" x14ac:dyDescent="0.15">
      <c r="A1" s="1" t="s">
        <v>90</v>
      </c>
    </row>
    <row r="3" spans="1:7" ht="30" customHeight="1" x14ac:dyDescent="0.15">
      <c r="B3" s="11" t="s">
        <v>91</v>
      </c>
      <c r="C3" s="12"/>
      <c r="D3" s="12"/>
      <c r="E3" s="12"/>
      <c r="F3" s="12"/>
      <c r="G3" s="12"/>
    </row>
    <row r="4" spans="1:7" x14ac:dyDescent="0.15">
      <c r="B4" s="16" t="s">
        <v>92</v>
      </c>
    </row>
    <row r="6" spans="1:7" x14ac:dyDescent="0.15">
      <c r="B6" s="13" t="s">
        <v>116</v>
      </c>
      <c r="C6" s="14"/>
      <c r="D6" s="14"/>
      <c r="E6" s="14"/>
      <c r="F6" s="14"/>
      <c r="G6" s="14"/>
    </row>
    <row r="8" spans="1:7" x14ac:dyDescent="0.15">
      <c r="B8" s="3" t="s">
        <v>3</v>
      </c>
      <c r="C8" s="3" t="s">
        <v>4</v>
      </c>
      <c r="D8" s="3" t="s">
        <v>5</v>
      </c>
      <c r="E8" s="3" t="s">
        <v>6</v>
      </c>
      <c r="G8" s="6" t="s">
        <v>93</v>
      </c>
    </row>
    <row r="9" spans="1:7" x14ac:dyDescent="0.15">
      <c r="B9" s="7">
        <v>46143</v>
      </c>
      <c r="C9" s="3" t="s">
        <v>8</v>
      </c>
      <c r="D9" s="3" t="s">
        <v>9</v>
      </c>
      <c r="E9" s="8">
        <v>400</v>
      </c>
      <c r="G9" s="5" t="s">
        <v>94</v>
      </c>
    </row>
    <row r="10" spans="1:7" x14ac:dyDescent="0.15">
      <c r="B10" s="7">
        <v>46143</v>
      </c>
      <c r="C10" s="3" t="s">
        <v>11</v>
      </c>
      <c r="D10" s="3" t="s">
        <v>12</v>
      </c>
      <c r="E10" s="8">
        <v>350</v>
      </c>
      <c r="G10" s="5" t="s">
        <v>95</v>
      </c>
    </row>
    <row r="11" spans="1:7" x14ac:dyDescent="0.15">
      <c r="B11" s="7">
        <v>46144</v>
      </c>
      <c r="C11" s="3" t="s">
        <v>8</v>
      </c>
      <c r="D11" s="3" t="s">
        <v>14</v>
      </c>
      <c r="E11" s="8">
        <v>500</v>
      </c>
      <c r="G11" s="5" t="s">
        <v>96</v>
      </c>
    </row>
    <row r="12" spans="1:7" x14ac:dyDescent="0.15">
      <c r="B12" s="7">
        <v>46144</v>
      </c>
      <c r="C12" s="3" t="s">
        <v>15</v>
      </c>
      <c r="D12" s="3" t="s">
        <v>9</v>
      </c>
      <c r="E12" s="8">
        <v>400</v>
      </c>
    </row>
    <row r="13" spans="1:7" x14ac:dyDescent="0.15">
      <c r="B13" s="7">
        <v>46145</v>
      </c>
      <c r="C13" s="3" t="s">
        <v>11</v>
      </c>
      <c r="D13" s="3" t="s">
        <v>9</v>
      </c>
      <c r="E13" s="8">
        <v>400</v>
      </c>
      <c r="G13" s="10" t="s">
        <v>97</v>
      </c>
    </row>
    <row r="14" spans="1:7" x14ac:dyDescent="0.15">
      <c r="B14" s="7">
        <v>46145</v>
      </c>
      <c r="C14" s="3" t="s">
        <v>8</v>
      </c>
      <c r="D14" s="3" t="s">
        <v>18</v>
      </c>
      <c r="E14" s="8">
        <v>600</v>
      </c>
      <c r="G14" s="5" t="s">
        <v>98</v>
      </c>
    </row>
    <row r="15" spans="1:7" x14ac:dyDescent="0.15">
      <c r="B15" s="7">
        <v>46146</v>
      </c>
      <c r="C15" s="3" t="s">
        <v>15</v>
      </c>
      <c r="D15" s="3" t="s">
        <v>12</v>
      </c>
      <c r="E15" s="8">
        <v>350</v>
      </c>
      <c r="G15" s="5" t="s">
        <v>99</v>
      </c>
    </row>
    <row r="16" spans="1:7" x14ac:dyDescent="0.15">
      <c r="B16" s="7">
        <v>46146</v>
      </c>
      <c r="C16" s="3" t="s">
        <v>8</v>
      </c>
      <c r="D16" s="3" t="s">
        <v>20</v>
      </c>
      <c r="E16" s="8">
        <v>900</v>
      </c>
      <c r="G16" s="5" t="s">
        <v>100</v>
      </c>
    </row>
    <row r="17" spans="2:7" x14ac:dyDescent="0.15">
      <c r="B17" s="7">
        <v>46147</v>
      </c>
      <c r="C17" s="3" t="s">
        <v>11</v>
      </c>
      <c r="D17" s="3" t="s">
        <v>14</v>
      </c>
      <c r="E17" s="8">
        <v>500</v>
      </c>
      <c r="G17" s="5" t="s">
        <v>101</v>
      </c>
    </row>
    <row r="18" spans="2:7" x14ac:dyDescent="0.15">
      <c r="B18" s="7">
        <v>46147</v>
      </c>
      <c r="C18" s="3" t="s">
        <v>15</v>
      </c>
      <c r="D18" s="3" t="s">
        <v>9</v>
      </c>
      <c r="E18" s="8">
        <v>400</v>
      </c>
      <c r="G18" s="5" t="s">
        <v>102</v>
      </c>
    </row>
    <row r="19" spans="2:7" x14ac:dyDescent="0.15">
      <c r="B19" s="7">
        <v>46148</v>
      </c>
      <c r="C19" s="3" t="s">
        <v>8</v>
      </c>
      <c r="D19" s="3" t="s">
        <v>12</v>
      </c>
      <c r="E19" s="8">
        <v>350</v>
      </c>
    </row>
    <row r="20" spans="2:7" x14ac:dyDescent="0.15">
      <c r="B20" s="7">
        <v>46148</v>
      </c>
      <c r="C20" s="3" t="s">
        <v>11</v>
      </c>
      <c r="D20" s="3" t="s">
        <v>20</v>
      </c>
      <c r="E20" s="8">
        <v>900</v>
      </c>
    </row>
    <row r="23" spans="2:7" ht="19.5" x14ac:dyDescent="0.15">
      <c r="B23" s="4" t="s">
        <v>103</v>
      </c>
    </row>
    <row r="24" spans="2:7" x14ac:dyDescent="0.15">
      <c r="B24" s="9" t="s">
        <v>104</v>
      </c>
    </row>
    <row r="25" spans="2:7" x14ac:dyDescent="0.15">
      <c r="B25" s="9" t="s">
        <v>105</v>
      </c>
    </row>
    <row r="26" spans="2:7" x14ac:dyDescent="0.15">
      <c r="B26" s="9" t="s">
        <v>106</v>
      </c>
    </row>
    <row r="27" spans="2:7" x14ac:dyDescent="0.15">
      <c r="B27" s="9" t="s">
        <v>107</v>
      </c>
    </row>
    <row r="29" spans="2:7" ht="19.5" x14ac:dyDescent="0.15">
      <c r="B29" s="4" t="s">
        <v>108</v>
      </c>
    </row>
    <row r="30" spans="2:7" x14ac:dyDescent="0.15">
      <c r="B30" s="9" t="s">
        <v>109</v>
      </c>
    </row>
    <row r="31" spans="2:7" x14ac:dyDescent="0.15">
      <c r="B31" s="9" t="s">
        <v>110</v>
      </c>
    </row>
    <row r="32" spans="2:7" x14ac:dyDescent="0.15">
      <c r="B32" s="9" t="s">
        <v>111</v>
      </c>
    </row>
    <row r="33" spans="2:2" x14ac:dyDescent="0.15">
      <c r="B33" s="9" t="s">
        <v>112</v>
      </c>
    </row>
  </sheetData>
  <phoneticPr fontId="1"/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1.構造化参照の5パターン</vt:lpstr>
      <vt:lpstr>2.計算列の自動コピー</vt:lpstr>
      <vt:lpstr>3.集計行の体験</vt:lpstr>
      <vt:lpstr>4.テーブル解除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2026-05-25T04:04:26Z</dcterms:created>
  <dcterms:modified xsi:type="dcterms:W3CDTF">2026-05-25T04:31:45Z</dcterms:modified>
</cp:coreProperties>
</file>