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projects\100Excel\data\"/>
    </mc:Choice>
  </mc:AlternateContent>
  <xr:revisionPtr revIDLastSave="0" documentId="13_ncr:1_{EB57F986-5E4B-4A0D-AD32-BD76EA6CD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数式メモの見本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榊裕次郎</author>
  </authors>
  <commentList>
    <comment ref="H11" authorId="0" shapeId="0" xr:uid="{00000000-0006-0000-0000-000001000000}">
      <text>
        <r>
          <rPr>
            <sz val="11"/>
            <color theme="1"/>
            <rFont val="ＭＳ Ｐゴシック"/>
            <family val="2"/>
            <scheme val="minor"/>
          </rPr>
          <t>全店舗・全期間の売上合計を計算しています。
SUMで売上テーブルの金額列全体を合算。</t>
        </r>
      </text>
    </comment>
    <comment ref="H12" authorId="0" shapeId="0" xr:uid="{00000000-0006-0000-0000-000002000000}">
      <text>
        <r>
          <rPr>
            <sz val="11"/>
            <color theme="1"/>
            <rFont val="ＭＳ Ｐゴシック"/>
            <family val="2"/>
            <scheme val="minor"/>
          </rPr>
          <t>東京店だけの売上合計。
SUMIFSで店舗列が"東京店"の金額のみ合算しています。</t>
        </r>
      </text>
    </comment>
    <comment ref="H13" authorId="0" shapeId="0" xr:uid="{00000000-0006-0000-0000-000003000000}">
      <text>
        <r>
          <rPr>
            <sz val="11"/>
            <color theme="1"/>
            <rFont val="ＭＳ Ｐゴシック"/>
            <family val="2"/>
            <scheme val="minor"/>
          </rPr>
          <t>コーヒーの売上合計。
商品列が"コーヒー"の金額を全店舗・全期間で合算。</t>
        </r>
      </text>
    </comment>
    <comment ref="H14" authorId="0" shapeId="0" xr:uid="{00000000-0006-0000-0000-000004000000}">
      <text>
        <r>
          <rPr>
            <sz val="11"/>
            <color theme="1"/>
            <rFont val="ＭＳ Ｐゴシック"/>
            <family val="2"/>
            <scheme val="minor"/>
          </rPr>
          <t>1件あたりの平均売上額。
全データの金額を単純平均しています。</t>
        </r>
      </text>
    </comment>
    <comment ref="H15" authorId="0" shapeId="0" xr:uid="{00000000-0006-0000-0000-000005000000}">
      <text>
        <r>
          <rPr>
            <sz val="11"/>
            <color theme="1"/>
            <rFont val="ＭＳ Ｐゴシック"/>
            <family val="2"/>
            <scheme val="minor"/>
          </rPr>
          <t>1件あたりの最高売上額。
どの商品が最も高額だったかの参考に。</t>
        </r>
      </text>
    </comment>
  </commentList>
</comments>
</file>

<file path=xl/sharedStrings.xml><?xml version="1.0" encoding="utf-8"?>
<sst xmlns="http://schemas.openxmlformats.org/spreadsheetml/2006/main" count="53" uniqueCount="37">
  <si>
    <t>Lesson 079 - 数式メモが入った見本ファイル</t>
  </si>
  <si>
    <t>練習：赤い三角マークがあるセルにマウスを乗せるとメモが表示される</t>
  </si>
  <si>
    <t>集計セルにメモを添えるだけで、共有ファイルが「人にやさしく」なります</t>
  </si>
  <si>
    <t>◆ 売上データ ◆</t>
  </si>
  <si>
    <t>◆ 集計（メモ付き） ◆</t>
  </si>
  <si>
    <t>【見本ファイルの説明】</t>
  </si>
  <si>
    <t>日付</t>
  </si>
  <si>
    <t>店舗</t>
  </si>
  <si>
    <t>商品</t>
  </si>
  <si>
    <t>金額</t>
  </si>
  <si>
    <t>集計項目</t>
  </si>
  <si>
    <t>結果</t>
  </si>
  <si>
    <t>・H10:H14 が集計式セル</t>
  </si>
  <si>
    <t>東京店</t>
  </si>
  <si>
    <t>コーヒー</t>
  </si>
  <si>
    <t>全店舗の売上合計</t>
  </si>
  <si>
    <t>・各セルにメモが添えてあります</t>
  </si>
  <si>
    <t>大阪店</t>
  </si>
  <si>
    <t>紅茶</t>
  </si>
  <si>
    <t>東京店の売上合計</t>
  </si>
  <si>
    <t>ケーキ</t>
  </si>
  <si>
    <t>コーヒーの売上合計</t>
  </si>
  <si>
    <t>【試してみよう】</t>
  </si>
  <si>
    <t>名古屋店</t>
  </si>
  <si>
    <t>1件あたりの平均額</t>
  </si>
  <si>
    <t>・H10セルにマウスを乗せる</t>
  </si>
  <si>
    <t>最高売上額</t>
  </si>
  <si>
    <t>サンドイッチ</t>
  </si>
  <si>
    <t>パスタ</t>
  </si>
  <si>
    <t>【数式だけだとどうなる？】</t>
  </si>
  <si>
    <t>・=SUMIFS(...) を見せられても</t>
  </si>
  <si>
    <t>・→ 赤▲マークの位置に付箋のような吹き出しが出る</t>
    <phoneticPr fontId="9"/>
  </si>
  <si>
    <t>・メモがあると即座に意味が伝わる</t>
    <phoneticPr fontId="9"/>
  </si>
  <si>
    <t>・何の集計か瞬時に分からない</t>
    <phoneticPr fontId="9"/>
  </si>
  <si>
    <t>・明日の自分は他人の自分！</t>
    <rPh sb="1" eb="3">
      <t>アシタ</t>
    </rPh>
    <rPh sb="4" eb="6">
      <t>ジブン</t>
    </rPh>
    <rPh sb="7" eb="9">
      <t>タニン</t>
    </rPh>
    <rPh sb="10" eb="12">
      <t>ジブン</t>
    </rPh>
    <phoneticPr fontId="9"/>
  </si>
  <si>
    <t>↓ G・H列の集計セル（赤▲付き）にマウスを乗せてみよう</t>
    <phoneticPr fontId="9"/>
  </si>
  <si>
    <t>・メモを削除して、コメントを入れてみよう</t>
    <rPh sb="4" eb="6">
      <t>サクジョ</t>
    </rPh>
    <rPh sb="14" eb="15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</si>
</sst>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\¥#,##0"/>
  </numFmts>
  <fonts count="11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CC6600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80808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5E9"/>
      </patternFill>
    </fill>
    <fill>
      <patternFill patternType="solid">
        <fgColor rgb="FFE8F0E8"/>
      </patternFill>
    </fill>
    <fill>
      <patternFill patternType="solid">
        <fgColor rgb="FFFFF9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 indent="1"/>
    </xf>
    <xf numFmtId="0" fontId="2" fillId="5" borderId="0" xfId="0" applyFont="1" applyFill="1" applyAlignment="1">
      <alignment vertical="center"/>
    </xf>
    <xf numFmtId="0" fontId="4" fillId="0" borderId="0" xfId="0" applyFont="1" applyAlignment="1">
      <alignment horizontal="left" indent="1"/>
    </xf>
    <xf numFmtId="0" fontId="7" fillId="2" borderId="2" xfId="0" applyFont="1" applyFill="1" applyBorder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/>
    <xf numFmtId="177" fontId="8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77" fontId="6" fillId="3" borderId="1" xfId="0" applyNumberFormat="1" applyFont="1" applyFill="1" applyBorder="1" applyAlignment="1">
      <alignment horizontal="right"/>
    </xf>
  </cellXfs>
  <cellStyles count="1">
    <cellStyle name="標準" xfId="0" builtinId="0"/>
  </cellStyles>
  <dxfs count="6">
    <dxf>
      <font>
        <strike val="0"/>
        <outline val="0"/>
        <shadow val="0"/>
        <u val="none"/>
        <vertAlign val="baseline"/>
        <color rgb="FF000000"/>
        <name val="メイリオ"/>
        <family val="3"/>
        <charset val="128"/>
        <scheme val="none"/>
      </font>
      <numFmt numFmtId="177" formatCode="\¥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rgb="FF000000"/>
        <name val="メイリオ"/>
        <family val="3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rgb="FF000000"/>
        <name val="メイリオ"/>
        <family val="3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rgb="FF000000"/>
        <name val="メイリオ"/>
        <family val="3"/>
        <charset val="128"/>
        <scheme val="none"/>
      </font>
      <numFmt numFmtId="19" formatCode="yyyy/m/d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売上テーブル" displayName="売上テーブル" ref="B10:E22" headerRowDxfId="5" totalsRowDxfId="4">
  <autoFilter ref="B10:E22" xr:uid="{00000000-0009-0000-0100-000001000000}"/>
  <tableColumns count="4">
    <tableColumn id="2" xr3:uid="{00000000-0010-0000-0000-000002000000}" name="日付" dataDxfId="3"/>
    <tableColumn id="3" xr3:uid="{00000000-0010-0000-0000-000003000000}" name="店舗" dataDxfId="2"/>
    <tableColumn id="4" xr3:uid="{00000000-0010-0000-0000-000004000000}" name="商品" dataDxfId="1"/>
    <tableColumn id="5" xr3:uid="{00000000-0010-0000-0000-000005000000}" name="金額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D4E146E-4085-46E5-953C-CF6195BCD86E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735671d1-3aa4-416e-80ee-4303d6a43f0a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/>
  </sheetViews>
  <sheetFormatPr defaultRowHeight="18.75" x14ac:dyDescent="0.45"/>
  <cols>
    <col min="1" max="1" width="4.625" style="1" customWidth="1"/>
    <col min="2" max="3" width="12" style="1" customWidth="1"/>
    <col min="4" max="4" width="14" style="1" customWidth="1"/>
    <col min="5" max="5" width="10" style="1" customWidth="1"/>
    <col min="6" max="6" width="4" style="1" customWidth="1"/>
    <col min="7" max="7" width="23" style="1" bestFit="1" customWidth="1"/>
    <col min="8" max="8" width="12" style="1" customWidth="1"/>
    <col min="9" max="9" width="4" style="1" customWidth="1"/>
    <col min="10" max="10" width="28" style="1" customWidth="1"/>
    <col min="11" max="16384" width="9" style="1"/>
  </cols>
  <sheetData>
    <row r="1" spans="1:10" s="5" customFormat="1" ht="30" customHeight="1" x14ac:dyDescent="0.15">
      <c r="A1" s="5" t="s">
        <v>0</v>
      </c>
    </row>
    <row r="3" spans="1:10" s="6" customFormat="1" ht="30" customHeight="1" x14ac:dyDescent="0.15">
      <c r="B3" s="7" t="s">
        <v>1</v>
      </c>
      <c r="C3" s="8"/>
      <c r="D3" s="8"/>
      <c r="E3" s="8"/>
      <c r="F3" s="8"/>
      <c r="G3" s="8"/>
      <c r="H3" s="8"/>
      <c r="I3" s="8"/>
    </row>
    <row r="4" spans="1:10" x14ac:dyDescent="0.45">
      <c r="B4" s="11" t="s">
        <v>2</v>
      </c>
    </row>
    <row r="6" spans="1:10" s="6" customFormat="1" x14ac:dyDescent="0.15">
      <c r="B6" s="9" t="s">
        <v>35</v>
      </c>
      <c r="C6" s="10"/>
      <c r="D6" s="10"/>
      <c r="E6" s="10"/>
      <c r="F6" s="10"/>
      <c r="G6" s="10"/>
      <c r="H6" s="10"/>
      <c r="I6" s="10"/>
    </row>
    <row r="8" spans="1:10" x14ac:dyDescent="0.45">
      <c r="B8" s="3" t="s">
        <v>3</v>
      </c>
      <c r="G8" s="3" t="s">
        <v>4</v>
      </c>
      <c r="J8" s="4" t="s">
        <v>5</v>
      </c>
    </row>
    <row r="9" spans="1:10" x14ac:dyDescent="0.45">
      <c r="J9" s="2" t="s">
        <v>12</v>
      </c>
    </row>
    <row r="10" spans="1:10" x14ac:dyDescent="0.45">
      <c r="B10" s="12" t="s">
        <v>6</v>
      </c>
      <c r="C10" s="12" t="s">
        <v>7</v>
      </c>
      <c r="D10" s="12" t="s">
        <v>8</v>
      </c>
      <c r="E10" s="12" t="s">
        <v>9</v>
      </c>
      <c r="G10" s="16" t="s">
        <v>10</v>
      </c>
      <c r="H10" s="16" t="s">
        <v>11</v>
      </c>
      <c r="J10" s="2" t="s">
        <v>16</v>
      </c>
    </row>
    <row r="11" spans="1:10" x14ac:dyDescent="0.45">
      <c r="B11" s="13">
        <v>46143</v>
      </c>
      <c r="C11" s="14" t="s">
        <v>13</v>
      </c>
      <c r="D11" s="14" t="s">
        <v>14</v>
      </c>
      <c r="E11" s="15">
        <v>400</v>
      </c>
      <c r="G11" s="17" t="s">
        <v>15</v>
      </c>
      <c r="H11" s="18">
        <f>SUM(売上テーブル[金額])</f>
        <v>6050</v>
      </c>
      <c r="J11" s="2"/>
    </row>
    <row r="12" spans="1:10" x14ac:dyDescent="0.45">
      <c r="B12" s="13">
        <v>46143</v>
      </c>
      <c r="C12" s="14" t="s">
        <v>17</v>
      </c>
      <c r="D12" s="14" t="s">
        <v>18</v>
      </c>
      <c r="E12" s="15">
        <v>350</v>
      </c>
      <c r="G12" s="17" t="s">
        <v>19</v>
      </c>
      <c r="H12" s="18">
        <f>SUMIFS(売上テーブル[金額],売上テーブル[店舗],"東京店")</f>
        <v>2750</v>
      </c>
      <c r="J12" s="2" t="s">
        <v>22</v>
      </c>
    </row>
    <row r="13" spans="1:10" x14ac:dyDescent="0.45">
      <c r="B13" s="13">
        <v>46144</v>
      </c>
      <c r="C13" s="14" t="s">
        <v>13</v>
      </c>
      <c r="D13" s="14" t="s">
        <v>20</v>
      </c>
      <c r="E13" s="15">
        <v>500</v>
      </c>
      <c r="G13" s="17" t="s">
        <v>21</v>
      </c>
      <c r="H13" s="18">
        <f>SUMIFS(売上テーブル[金額],売上テーブル[商品],"コーヒー")</f>
        <v>1600</v>
      </c>
      <c r="J13" s="2" t="s">
        <v>25</v>
      </c>
    </row>
    <row r="14" spans="1:10" x14ac:dyDescent="0.45">
      <c r="B14" s="13">
        <v>46144</v>
      </c>
      <c r="C14" s="14" t="s">
        <v>23</v>
      </c>
      <c r="D14" s="14" t="s">
        <v>14</v>
      </c>
      <c r="E14" s="15">
        <v>400</v>
      </c>
      <c r="G14" s="17" t="s">
        <v>24</v>
      </c>
      <c r="H14" s="18">
        <f>AVERAGE(売上テーブル[金額])</f>
        <v>504.16666666666669</v>
      </c>
      <c r="J14" s="2" t="s">
        <v>31</v>
      </c>
    </row>
    <row r="15" spans="1:10" x14ac:dyDescent="0.45">
      <c r="B15" s="13">
        <v>46145</v>
      </c>
      <c r="C15" s="14" t="s">
        <v>17</v>
      </c>
      <c r="D15" s="14" t="s">
        <v>14</v>
      </c>
      <c r="E15" s="15">
        <v>400</v>
      </c>
      <c r="G15" s="17" t="s">
        <v>26</v>
      </c>
      <c r="H15" s="18">
        <f>MAX(売上テーブル[金額])</f>
        <v>900</v>
      </c>
      <c r="J15" s="2" t="s">
        <v>36</v>
      </c>
    </row>
    <row r="16" spans="1:10" x14ac:dyDescent="0.45">
      <c r="B16" s="13">
        <v>46145</v>
      </c>
      <c r="C16" s="14" t="s">
        <v>13</v>
      </c>
      <c r="D16" s="14" t="s">
        <v>27</v>
      </c>
      <c r="E16" s="15">
        <v>600</v>
      </c>
    </row>
    <row r="17" spans="2:10" x14ac:dyDescent="0.45">
      <c r="B17" s="13">
        <v>46146</v>
      </c>
      <c r="C17" s="14" t="s">
        <v>23</v>
      </c>
      <c r="D17" s="14" t="s">
        <v>18</v>
      </c>
      <c r="E17" s="15">
        <v>350</v>
      </c>
      <c r="J17" s="2" t="s">
        <v>29</v>
      </c>
    </row>
    <row r="18" spans="2:10" x14ac:dyDescent="0.45">
      <c r="B18" s="13">
        <v>46146</v>
      </c>
      <c r="C18" s="14" t="s">
        <v>13</v>
      </c>
      <c r="D18" s="14" t="s">
        <v>28</v>
      </c>
      <c r="E18" s="15">
        <v>900</v>
      </c>
      <c r="J18" s="2" t="s">
        <v>30</v>
      </c>
    </row>
    <row r="19" spans="2:10" x14ac:dyDescent="0.45">
      <c r="B19" s="13">
        <v>46147</v>
      </c>
      <c r="C19" s="14" t="s">
        <v>17</v>
      </c>
      <c r="D19" s="14" t="s">
        <v>20</v>
      </c>
      <c r="E19" s="15">
        <v>500</v>
      </c>
      <c r="J19" s="2" t="s">
        <v>33</v>
      </c>
    </row>
    <row r="20" spans="2:10" x14ac:dyDescent="0.45">
      <c r="B20" s="13">
        <v>46147</v>
      </c>
      <c r="C20" s="14" t="s">
        <v>23</v>
      </c>
      <c r="D20" s="14" t="s">
        <v>14</v>
      </c>
      <c r="E20" s="15">
        <v>400</v>
      </c>
      <c r="J20" s="2" t="s">
        <v>32</v>
      </c>
    </row>
    <row r="21" spans="2:10" x14ac:dyDescent="0.45">
      <c r="B21" s="13">
        <v>46148</v>
      </c>
      <c r="C21" s="14" t="s">
        <v>13</v>
      </c>
      <c r="D21" s="14" t="s">
        <v>18</v>
      </c>
      <c r="E21" s="15">
        <v>350</v>
      </c>
      <c r="J21" s="2" t="s">
        <v>34</v>
      </c>
    </row>
    <row r="22" spans="2:10" x14ac:dyDescent="0.45">
      <c r="B22" s="13">
        <v>46148</v>
      </c>
      <c r="C22" s="14" t="s">
        <v>17</v>
      </c>
      <c r="D22" s="14" t="s">
        <v>28</v>
      </c>
      <c r="E22" s="15">
        <v>900</v>
      </c>
      <c r="J22" s="2"/>
    </row>
    <row r="23" spans="2:10" x14ac:dyDescent="0.45">
      <c r="J23" s="2"/>
    </row>
    <row r="24" spans="2:10" x14ac:dyDescent="0.45">
      <c r="J24" s="2"/>
    </row>
    <row r="25" spans="2:10" x14ac:dyDescent="0.45">
      <c r="I25" s="2"/>
    </row>
    <row r="26" spans="2:10" x14ac:dyDescent="0.45">
      <c r="J26" s="2"/>
    </row>
  </sheetData>
  <phoneticPr fontId="9"/>
  <pageMargins left="0.75" right="0.75" top="1" bottom="1" header="0.5" footer="0.5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1.数式メモの見本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2026-05-26T03:10:41Z</dcterms:created>
  <dcterms:modified xsi:type="dcterms:W3CDTF">2026-05-26T05:41:41Z</dcterms:modified>
</cp:coreProperties>
</file>